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ramB\Desktop\Vikram B\Desktop\Reports\New template\New folder\"/>
    </mc:Choice>
  </mc:AlternateContent>
  <xr:revisionPtr revIDLastSave="0" documentId="8_{E840F2FB-95AC-4225-99ED-D8C7226DBE1A}" xr6:coauthVersionLast="45" xr6:coauthVersionMax="45" xr10:uidLastSave="{00000000-0000-0000-0000-000000000000}"/>
  <bookViews>
    <workbookView xWindow="-120" yWindow="-120" windowWidth="24240" windowHeight="1314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<sst xmlns="http://schemas.openxmlformats.org/spreadsheetml/2006/main" count="170" uniqueCount="162">
  <si>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</si>
  <si>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</si>
  <si>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</si>
  <si>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</si>
  <si>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</si>
  <si>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</si>
  <si>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</si>
  <si>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</si>
  <si>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</si>
  <si>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</si>
  <si>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</si>
  <si>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</si>
  <si>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</si>
  <si>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</si>
  <si>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</si>
  <si>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</si>
  <si>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</si>
  <si>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</si>
  <si>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</si>
  <si>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</si>
  <si>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</si>
  <si>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</si>
  <si>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</si>
  <si>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</si>
  <si>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</si>
  <si>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</si>
  <si>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</si>
  <si>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</si>
  <si>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</si>
  <si>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</si>
  <si>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</si>
  <si>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</si>
  <si>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</si>
  <si>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</si>
  <si>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</si>
  <si>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</si>
  <si>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</si>
  <si>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</si>
  <si>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</si>
  <si>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</si>
  <si>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</si>
  <si>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</si>
  <si>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</si>
  <si>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</si>
  <si>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</si>
  <si>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</si>
  <si>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</si>
  <si>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</si>
  <si>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</si>
  <si>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</si>
  <si>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</si>
  <si>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</si>
  <si>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</si>
  <si>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</si>
  <si>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</si>
  <si>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</si>
  <si>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</si>
  <si>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</si>
  <si>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</si>
  <si>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</si>
  <si>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</si>
  <si>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</si>
  <si>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</si>
  <si>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</si>
  <si>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</si>
  <si>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</si>
  <si>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</si>
  <si>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</si>
  <si>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</si>
  <si>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</si>
  <si>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</si>
  <si>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</si>
  <si>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</si>
  <si>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</si>
  <si>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</si>
  <si>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</si>
  <si>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</si>
  <si>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</si>
  <si>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</si>
  <si>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</si>
  <si>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</si>
  <si>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</si>
  <si>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</si>
  <si>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</si>
  <si>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</si>
  <si>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</si>
  <si>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</si>
  <si>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</si>
  <si>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</si>
  <si>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</si>
  <si>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</si>
  <si>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</si>
  <si>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</si>
  <si>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</si>
  <si>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</si>
  <si>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</si>
  <si>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</si>
  <si>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</si>
  <si>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</si>
  <si>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</si>
  <si>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</si>
  <si>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</si>
  <si>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</si>
  <si>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</si>
  <si>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</si>
  <si>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</si>
  <si>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</si>
  <si>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</si>
  <si>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</si>
  <si>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</si>
  <si>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</si>
  <si>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</si>
  <si>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</si>
  <si>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</si>
  <si>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</si>
  <si>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</si>
  <si>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</si>
  <si>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</si>
  <si>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</si>
  <si>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</si>
  <si>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</si>
  <si>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</si>
  <si>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</si>
  <si>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</si>
  <si>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</si>
  <si>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</si>
  <si>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</si>
  <si>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</si>
  <si>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</si>
  <si>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</si>
  <si>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</si>
  <si>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</si>
  <si>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</si>
  <si>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</si>
  <si>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</si>
  <si>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</si>
  <si>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</si>
  <si>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</si>
  <si>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</si>
  <si>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</si>
  <si>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</si>
  <si>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</si>
  <si>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</si>
  <si>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</si>
  <si>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</si>
  <si>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</si>
  <si>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</si>
  <si>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</si>
  <si>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</si>
  <si>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</si>
  <si>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</si>
  <si>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</si>
  <si>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10/31/2020</t>
  </si>
  <si>
    <t>Sacramento, California</t>
  </si>
  <si>
    <t>02427A</t>
  </si>
  <si>
    <t>Kunal Surpurkar</t>
  </si>
  <si>
    <t>Apt 76, 2537 River Plaza Drive</t>
  </si>
  <si>
    <t>95833-3264</t>
  </si>
  <si>
    <t>kunalsurpurkar@in.ibm.com</t>
  </si>
  <si>
    <t>916 947 5695</t>
  </si>
  <si>
    <t>Kishan Rai</t>
  </si>
  <si>
    <t>kishan.rai@in.ibm.com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</si>
</sst>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164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14" fontId="0" fillId="4" borderId="1" xfId="0" applyNumberFormat="1" applyFill="1" applyBorder="1" applyProtection="1">
      <protection locked="0"/>
    </xf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2" fillId="4" borderId="1" xfId="1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5546875" defaultRowHeight="15" x14ac:dyDescent="0.25"/>
  <cols>
    <col min="11" max="11" width="82.5703125" customWidth="1"/>
  </cols>
  <sheetData>
    <row r="1" spans="1:14" x14ac:dyDescent="0.25">
      <c r="A1" t="s">
        <v>4</v>
      </c>
    </row>
    <row r="4" spans="1:14" ht="69" customHeight="1" x14ac:dyDescent="0.25">
      <c r="D4" s="31" t="s">
        <v>14</v>
      </c>
      <c r="E4" s="31"/>
      <c r="F4" s="31"/>
      <c r="G4" s="31"/>
      <c r="H4" s="31"/>
      <c r="I4" s="31"/>
      <c r="J4" s="31"/>
      <c r="K4" s="31"/>
      <c r="L4" s="1"/>
      <c r="M4" s="1"/>
      <c r="N4" s="1"/>
    </row>
    <row r="5" spans="1:14" ht="12" customHeight="1" thickBot="1" x14ac:dyDescent="0.3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5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5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5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5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5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.75" thickBot="1" x14ac:dyDescent="0.3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.75" thickBot="1" x14ac:dyDescent="0.3"/>
    <row r="13" spans="1:14" x14ac:dyDescent="0.25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5">
      <c r="D14" s="12" t="s">
        <v>8</v>
      </c>
      <c r="E14" s="32" t="s">
        <v>11</v>
      </c>
      <c r="F14" s="32"/>
      <c r="G14" s="32"/>
      <c r="H14" s="32"/>
      <c r="I14" s="32"/>
      <c r="J14" s="32"/>
      <c r="K14" s="33"/>
    </row>
    <row r="15" spans="1:14" x14ac:dyDescent="0.25">
      <c r="D15" s="12" t="s">
        <v>9</v>
      </c>
      <c r="E15" s="34" t="s">
        <v>17</v>
      </c>
      <c r="F15" s="34"/>
      <c r="G15" s="34"/>
      <c r="H15" s="34"/>
      <c r="I15" s="34"/>
      <c r="J15" s="34"/>
      <c r="K15" s="35"/>
    </row>
    <row r="16" spans="1:14" ht="15.75" thickBot="1" x14ac:dyDescent="0.3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5" x14ac:dyDescent="0.25"/>
  <cols>
    <col min="2" max="2" width="18.42578125" bestFit="1" customWidth="1"/>
    <col min="3" max="3" width="3.85546875" bestFit="1" customWidth="1"/>
    <col min="7" max="7" width="72" bestFit="1" customWidth="1"/>
  </cols>
  <sheetData>
    <row r="2" spans="2:8" x14ac:dyDescent="0.25">
      <c r="B2" t="s">
        <v>25</v>
      </c>
      <c r="G2" s="16" t="s">
        <v>143</v>
      </c>
      <c r="H2" t="s">
        <v>144</v>
      </c>
    </row>
    <row r="3" spans="2:8" x14ac:dyDescent="0.25">
      <c r="B3" t="s">
        <v>26</v>
      </c>
      <c r="C3" t="s">
        <v>27</v>
      </c>
      <c r="G3" t="s">
        <v>125</v>
      </c>
      <c r="H3" s="17">
        <v>129.06</v>
      </c>
    </row>
    <row r="4" spans="2:8" x14ac:dyDescent="0.25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5">
      <c r="B5" t="s">
        <v>30</v>
      </c>
      <c r="C5" t="s">
        <v>31</v>
      </c>
      <c r="G5" t="s">
        <v>127</v>
      </c>
      <c r="H5" s="17">
        <v>87.76</v>
      </c>
    </row>
    <row r="6" spans="2:8" x14ac:dyDescent="0.25">
      <c r="B6" t="s">
        <v>32</v>
      </c>
      <c r="C6" t="s">
        <v>33</v>
      </c>
      <c r="G6" t="s">
        <v>128</v>
      </c>
      <c r="H6" s="17">
        <v>48.68</v>
      </c>
    </row>
    <row r="7" spans="2:8" x14ac:dyDescent="0.25">
      <c r="B7" t="s">
        <v>34</v>
      </c>
      <c r="C7" t="s">
        <v>35</v>
      </c>
      <c r="G7" t="s">
        <v>129</v>
      </c>
      <c r="H7" s="17">
        <v>70.41</v>
      </c>
    </row>
    <row r="8" spans="2:8" x14ac:dyDescent="0.25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5">
      <c r="B9" t="s">
        <v>38</v>
      </c>
      <c r="C9" t="s">
        <v>39</v>
      </c>
      <c r="G9" t="s">
        <v>131</v>
      </c>
      <c r="H9" s="17">
        <v>114.2</v>
      </c>
    </row>
    <row r="10" spans="2:8" x14ac:dyDescent="0.25">
      <c r="B10" t="s">
        <v>40</v>
      </c>
      <c r="C10" t="s">
        <v>41</v>
      </c>
      <c r="G10" t="s">
        <v>132</v>
      </c>
      <c r="H10" s="17">
        <v>75.52</v>
      </c>
    </row>
    <row r="11" spans="2:8" x14ac:dyDescent="0.25">
      <c r="B11" t="s">
        <v>42</v>
      </c>
      <c r="C11" t="s">
        <v>43</v>
      </c>
      <c r="G11" t="s">
        <v>133</v>
      </c>
      <c r="H11" s="17">
        <v>16.95</v>
      </c>
    </row>
    <row r="12" spans="2:8" x14ac:dyDescent="0.25">
      <c r="B12" t="s">
        <v>44</v>
      </c>
      <c r="C12" t="s">
        <v>45</v>
      </c>
      <c r="G12" t="s">
        <v>134</v>
      </c>
      <c r="H12" s="17">
        <v>87.87</v>
      </c>
    </row>
    <row r="13" spans="2:8" x14ac:dyDescent="0.25">
      <c r="B13" t="s">
        <v>46</v>
      </c>
      <c r="C13" t="s">
        <v>47</v>
      </c>
      <c r="G13" t="s">
        <v>135</v>
      </c>
      <c r="H13" s="17">
        <v>45.75</v>
      </c>
    </row>
    <row r="14" spans="2:8" x14ac:dyDescent="0.25">
      <c r="B14" t="s">
        <v>48</v>
      </c>
      <c r="C14" t="s">
        <v>49</v>
      </c>
      <c r="G14" t="s">
        <v>136</v>
      </c>
      <c r="H14" s="17">
        <v>51.9</v>
      </c>
    </row>
    <row r="15" spans="2:8" x14ac:dyDescent="0.25">
      <c r="B15" t="s">
        <v>50</v>
      </c>
      <c r="C15" t="s">
        <v>51</v>
      </c>
      <c r="G15" t="s">
        <v>137</v>
      </c>
      <c r="H15" s="17">
        <v>93.5</v>
      </c>
    </row>
    <row r="16" spans="2:8" x14ac:dyDescent="0.25">
      <c r="B16" t="s">
        <v>52</v>
      </c>
      <c r="C16" t="s">
        <v>53</v>
      </c>
      <c r="G16" t="s">
        <v>138</v>
      </c>
      <c r="H16" s="17">
        <v>115.6</v>
      </c>
    </row>
    <row r="17" spans="2:8" x14ac:dyDescent="0.25">
      <c r="B17" t="s">
        <v>54</v>
      </c>
      <c r="C17" t="s">
        <v>55</v>
      </c>
      <c r="G17" t="s">
        <v>139</v>
      </c>
      <c r="H17" s="17">
        <v>117.3</v>
      </c>
    </row>
    <row r="18" spans="2:8" x14ac:dyDescent="0.25">
      <c r="B18" t="s">
        <v>56</v>
      </c>
      <c r="C18" t="s">
        <v>57</v>
      </c>
      <c r="G18" t="s">
        <v>140</v>
      </c>
      <c r="H18" s="17">
        <v>24.15</v>
      </c>
    </row>
    <row r="19" spans="2:8" x14ac:dyDescent="0.25">
      <c r="B19" t="s">
        <v>58</v>
      </c>
      <c r="C19" t="s">
        <v>59</v>
      </c>
      <c r="G19" t="s">
        <v>141</v>
      </c>
      <c r="H19" s="17">
        <v>24.18</v>
      </c>
    </row>
    <row r="20" spans="2:8" x14ac:dyDescent="0.25">
      <c r="B20" t="s">
        <v>60</v>
      </c>
      <c r="C20" t="s">
        <v>61</v>
      </c>
      <c r="G20" t="s">
        <v>142</v>
      </c>
      <c r="H20" s="17">
        <v>60.76</v>
      </c>
    </row>
    <row r="21" spans="2:8" x14ac:dyDescent="0.25">
      <c r="B21" t="s">
        <v>62</v>
      </c>
      <c r="C21" t="s">
        <v>63</v>
      </c>
    </row>
    <row r="22" spans="2:8" x14ac:dyDescent="0.25">
      <c r="B22" t="s">
        <v>64</v>
      </c>
      <c r="C22" t="s">
        <v>65</v>
      </c>
    </row>
    <row r="23" spans="2:8" x14ac:dyDescent="0.25">
      <c r="B23" t="s">
        <v>66</v>
      </c>
      <c r="C23" t="s">
        <v>67</v>
      </c>
    </row>
    <row r="24" spans="2:8" x14ac:dyDescent="0.25">
      <c r="B24" t="s">
        <v>68</v>
      </c>
      <c r="C24" t="s">
        <v>69</v>
      </c>
    </row>
    <row r="25" spans="2:8" x14ac:dyDescent="0.25">
      <c r="B25" t="s">
        <v>70</v>
      </c>
      <c r="C25" t="s">
        <v>71</v>
      </c>
    </row>
    <row r="26" spans="2:8" x14ac:dyDescent="0.25">
      <c r="B26" t="s">
        <v>72</v>
      </c>
      <c r="C26" t="s">
        <v>73</v>
      </c>
    </row>
    <row r="27" spans="2:8" x14ac:dyDescent="0.25">
      <c r="B27" t="s">
        <v>74</v>
      </c>
      <c r="C27" t="s">
        <v>75</v>
      </c>
    </row>
    <row r="28" spans="2:8" x14ac:dyDescent="0.25">
      <c r="B28" t="s">
        <v>76</v>
      </c>
      <c r="C28" t="s">
        <v>77</v>
      </c>
    </row>
    <row r="29" spans="2:8" x14ac:dyDescent="0.25">
      <c r="B29" t="s">
        <v>78</v>
      </c>
      <c r="C29" t="s">
        <v>79</v>
      </c>
    </row>
    <row r="30" spans="2:8" x14ac:dyDescent="0.25">
      <c r="B30" t="s">
        <v>80</v>
      </c>
      <c r="C30" t="s">
        <v>81</v>
      </c>
    </row>
    <row r="31" spans="2:8" x14ac:dyDescent="0.25">
      <c r="B31" t="s">
        <v>82</v>
      </c>
      <c r="C31" t="s">
        <v>83</v>
      </c>
    </row>
    <row r="32" spans="2:8" x14ac:dyDescent="0.25">
      <c r="B32" t="s">
        <v>84</v>
      </c>
      <c r="C32" t="s">
        <v>85</v>
      </c>
    </row>
    <row r="33" spans="2:3" x14ac:dyDescent="0.25">
      <c r="B33" t="s">
        <v>86</v>
      </c>
      <c r="C33" t="s">
        <v>87</v>
      </c>
    </row>
    <row r="34" spans="2:3" x14ac:dyDescent="0.25">
      <c r="B34" t="s">
        <v>88</v>
      </c>
      <c r="C34" t="s">
        <v>89</v>
      </c>
    </row>
    <row r="35" spans="2:3" x14ac:dyDescent="0.25">
      <c r="B35" t="s">
        <v>90</v>
      </c>
      <c r="C35" t="s">
        <v>23</v>
      </c>
    </row>
    <row r="36" spans="2:3" x14ac:dyDescent="0.25">
      <c r="B36" t="s">
        <v>91</v>
      </c>
      <c r="C36" t="s">
        <v>92</v>
      </c>
    </row>
    <row r="37" spans="2:3" x14ac:dyDescent="0.25">
      <c r="B37" t="s">
        <v>93</v>
      </c>
      <c r="C37" t="s">
        <v>94</v>
      </c>
    </row>
    <row r="38" spans="2:3" x14ac:dyDescent="0.25">
      <c r="B38" t="s">
        <v>95</v>
      </c>
      <c r="C38" t="s">
        <v>96</v>
      </c>
    </row>
    <row r="39" spans="2:3" x14ac:dyDescent="0.25">
      <c r="B39" t="s">
        <v>97</v>
      </c>
      <c r="C39" t="s">
        <v>98</v>
      </c>
    </row>
    <row r="40" spans="2:3" x14ac:dyDescent="0.25">
      <c r="B40" t="s">
        <v>99</v>
      </c>
      <c r="C40" t="s">
        <v>100</v>
      </c>
    </row>
    <row r="41" spans="2:3" x14ac:dyDescent="0.25">
      <c r="B41" t="s">
        <v>101</v>
      </c>
      <c r="C41" t="s">
        <v>102</v>
      </c>
    </row>
    <row r="42" spans="2:3" x14ac:dyDescent="0.25">
      <c r="B42" t="s">
        <v>103</v>
      </c>
      <c r="C42" t="s">
        <v>104</v>
      </c>
    </row>
    <row r="43" spans="2:3" x14ac:dyDescent="0.25">
      <c r="B43" t="s">
        <v>105</v>
      </c>
      <c r="C43" t="s">
        <v>106</v>
      </c>
    </row>
    <row r="44" spans="2:3" x14ac:dyDescent="0.25">
      <c r="B44" t="s">
        <v>107</v>
      </c>
      <c r="C44" t="s">
        <v>108</v>
      </c>
    </row>
    <row r="45" spans="2:3" x14ac:dyDescent="0.25">
      <c r="B45" t="s">
        <v>109</v>
      </c>
      <c r="C45" t="s">
        <v>110</v>
      </c>
    </row>
    <row r="46" spans="2:3" x14ac:dyDescent="0.25">
      <c r="B46" t="s">
        <v>111</v>
      </c>
      <c r="C46" t="s">
        <v>112</v>
      </c>
    </row>
    <row r="47" spans="2:3" x14ac:dyDescent="0.25">
      <c r="B47" t="s">
        <v>113</v>
      </c>
      <c r="C47" t="s">
        <v>114</v>
      </c>
    </row>
    <row r="48" spans="2:3" x14ac:dyDescent="0.25">
      <c r="B48" t="s">
        <v>115</v>
      </c>
      <c r="C48" t="s">
        <v>116</v>
      </c>
    </row>
    <row r="49" spans="2:3" x14ac:dyDescent="0.25">
      <c r="B49" t="s">
        <v>117</v>
      </c>
      <c r="C49" t="s">
        <v>118</v>
      </c>
    </row>
    <row r="50" spans="2:3" x14ac:dyDescent="0.25">
      <c r="B50" t="s">
        <v>119</v>
      </c>
      <c r="C50" t="s">
        <v>120</v>
      </c>
    </row>
    <row r="51" spans="2:3" x14ac:dyDescent="0.25">
      <c r="B51" t="s">
        <v>121</v>
      </c>
      <c r="C51" t="s">
        <v>122</v>
      </c>
    </row>
    <row r="52" spans="2:3" x14ac:dyDescent="0.25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5546875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defaultColWidth="8.85546875" defaultRowHeight="15" x14ac:dyDescent="0.25"/>
  <cols>
    <col min="1" max="1" width="43.85546875" style="28" bestFit="1" customWidth="1"/>
    <col min="2" max="2" width="43.5703125" style="28" bestFit="1" customWidth="1"/>
    <col min="3" max="3" width="9.85546875" style="28" bestFit="1" customWidth="1"/>
    <col min="4" max="4" width="39.5703125" style="28" bestFit="1" customWidth="1"/>
    <col min="5" max="16384" width="8.85546875" style="28"/>
  </cols>
  <sheetData>
    <row r="1" spans="1:3" ht="21" x14ac:dyDescent="0.35">
      <c r="A1" s="36" t="s">
        <v>18</v>
      </c>
      <c r="B1" s="36"/>
    </row>
    <row r="2" spans="1:3" x14ac:dyDescent="0.25">
      <c r="A2" s="19" t="s">
        <v>147</v>
      </c>
      <c r="B2" s="23" t="s">
        <v>152</v>
      </c>
    </row>
    <row r="3" spans="1:3" x14ac:dyDescent="0.25">
      <c r="A3" s="19" t="s">
        <v>0</v>
      </c>
      <c r="B3" s="24" t="s">
        <v>154</v>
      </c>
    </row>
    <row r="4" spans="1:3" x14ac:dyDescent="0.25">
      <c r="A4" s="19" t="s">
        <v>1</v>
      </c>
      <c r="B4" s="25" t="s">
        <v>155</v>
      </c>
    </row>
    <row r="5" spans="1:3" x14ac:dyDescent="0.25">
      <c r="A5" s="19" t="s">
        <v>24</v>
      </c>
      <c r="B5" s="25" t="s">
        <v>156</v>
      </c>
    </row>
    <row r="6" spans="1:3" x14ac:dyDescent="0.25">
      <c r="A6" s="19" t="s">
        <v>150</v>
      </c>
      <c r="B6" s="25" t="s">
        <v>153</v>
      </c>
    </row>
    <row r="7" spans="1:3" x14ac:dyDescent="0.25">
      <c r="A7" s="19" t="s">
        <v>151</v>
      </c>
      <c r="B7" s="25" t="s">
        <v>35</v>
      </c>
    </row>
    <row r="8" spans="1:3" x14ac:dyDescent="0.25">
      <c r="A8" s="19" t="s">
        <v>148</v>
      </c>
      <c r="B8" s="25" t="s">
        <v>157</v>
      </c>
    </row>
    <row r="9" spans="1:3" x14ac:dyDescent="0.25">
      <c r="A9" s="19" t="s">
        <v>21</v>
      </c>
      <c r="B9" s="26" t="s">
        <v>158</v>
      </c>
    </row>
    <row r="10" spans="1:3" x14ac:dyDescent="0.25">
      <c r="A10" s="19" t="s">
        <v>22</v>
      </c>
      <c r="B10" s="24" t="s">
        <v>159</v>
      </c>
    </row>
    <row r="11" spans="1:3" x14ac:dyDescent="0.25">
      <c r="A11" s="19" t="s">
        <v>2</v>
      </c>
      <c r="B11" s="25" t="s">
        <v>160</v>
      </c>
    </row>
    <row r="12" spans="1:3" x14ac:dyDescent="0.25">
      <c r="A12" s="19" t="s">
        <v>3</v>
      </c>
      <c r="B12" s="26" t="s">
        <v>161</v>
      </c>
    </row>
    <row r="13" spans="1:3" x14ac:dyDescent="0.25">
      <c r="A13" s="37" t="s">
        <v>145</v>
      </c>
      <c r="B13" s="37"/>
      <c r="C13" s="29" t="s">
        <v>146</v>
      </c>
    </row>
    <row r="14" spans="1:3" x14ac:dyDescent="0.25">
      <c r="A14" s="18" t="s">
        <v>149</v>
      </c>
      <c r="B14" s="25" t="s">
        <v>138</v>
      </c>
      <c r="C14" s="20">
        <f>_xlfn.IFNA(VLOOKUP(B14,Sheet1!$G$3:$H$20,2,FALSE),0)</f>
        <v>115.6</v>
      </c>
    </row>
    <row r="15" spans="1:3" x14ac:dyDescent="0.25">
      <c r="A15" s="18" t="s">
        <v>149</v>
      </c>
      <c r="B15" s="25" t="s">
        <v>141</v>
      </c>
      <c r="C15" s="20">
        <f>_xlfn.IFNA(VLOOKUP(B15,Sheet1!$G$3:$H$20,2,FALSE),0)</f>
        <v>24.18</v>
      </c>
    </row>
    <row r="16" spans="1:3" x14ac:dyDescent="0.25">
      <c r="A16" s="18" t="s">
        <v>149</v>
      </c>
      <c r="B16" s="25"/>
      <c r="C16" s="20">
        <f>_xlfn.IFNA(VLOOKUP(B16,Sheet1!$G$3:$H$20,2,FALSE),0)</f>
        <v>0</v>
      </c>
    </row>
    <row r="17" spans="1:4" x14ac:dyDescent="0.25">
      <c r="A17" s="18" t="s">
        <v>149</v>
      </c>
      <c r="B17" s="25"/>
      <c r="C17" s="20">
        <f>_xlfn.IFNA(VLOOKUP(B17,Sheet1!$G$3:$H$20,2,FALSE),0)</f>
        <v>0</v>
      </c>
    </row>
    <row r="18" spans="1:4" x14ac:dyDescent="0.25">
      <c r="A18" s="18" t="s">
        <v>149</v>
      </c>
      <c r="B18" s="25"/>
      <c r="C18" s="20">
        <f>_xlfn.IFNA(VLOOKUP(B18,Sheet1!$G$3:$H$20,2,FALSE),0)</f>
        <v>0</v>
      </c>
    </row>
    <row r="19" spans="1:4" x14ac:dyDescent="0.25">
      <c r="A19" s="18" t="s">
        <v>149</v>
      </c>
      <c r="B19" s="25"/>
      <c r="C19" s="20">
        <f>_xlfn.IFNA(VLOOKUP(B19,Sheet1!$G$3:$H$20,2,FALSE),0)</f>
        <v>0</v>
      </c>
    </row>
    <row r="20" spans="1:4" ht="21" x14ac:dyDescent="0.35">
      <c r="A20" s="21"/>
      <c r="B20" s="27" t="s">
        <v>19</v>
      </c>
      <c r="C20" s="22">
        <f>SUM(C14:C19)</f>
        <v>139.78</v>
      </c>
      <c r="D20" s="30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Vikram B</cp:lastModifiedBy>
  <dcterms:created xsi:type="dcterms:W3CDTF">2020-10-12T18:54:05Z</dcterms:created>
  <dcterms:modified xsi:type="dcterms:W3CDTF">2020-11-16T13:51:46Z</dcterms:modified>
</cp:coreProperties>
</file>